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1" i="1"/>
  <c r="H11"/>
  <c r="I11" s="1"/>
  <c r="J11" s="1"/>
  <c r="K11" s="1"/>
  <c r="M11" s="1"/>
  <c r="L10"/>
  <c r="I10"/>
  <c r="J10" s="1"/>
  <c r="K10" s="1"/>
  <c r="M10" s="1"/>
  <c r="H10"/>
  <c r="L9"/>
  <c r="H9"/>
  <c r="I9" s="1"/>
  <c r="J9" s="1"/>
  <c r="K9" s="1"/>
  <c r="L8"/>
  <c r="H8"/>
  <c r="I8" s="1"/>
  <c r="J8" s="1"/>
  <c r="K8" s="1"/>
  <c r="M8" s="1"/>
  <c r="L7"/>
  <c r="H7"/>
  <c r="I7" s="1"/>
  <c r="J7" s="1"/>
  <c r="K7" s="1"/>
  <c r="M7" s="1"/>
  <c r="L6"/>
  <c r="I6"/>
  <c r="J6" s="1"/>
  <c r="K6" s="1"/>
  <c r="M6" s="1"/>
  <c r="H6"/>
  <c r="M9" l="1"/>
</calcChain>
</file>

<file path=xl/sharedStrings.xml><?xml version="1.0" encoding="utf-8"?>
<sst xmlns="http://schemas.openxmlformats.org/spreadsheetml/2006/main" count="57" uniqueCount="44">
  <si>
    <t>dk;kZy;]iz/kkuk/;kid jktdh; ek/;fed fo|ky;]ikoVk ftyk tkyksj</t>
  </si>
  <si>
    <t>%%dk;kZy; vkns'k%%</t>
  </si>
  <si>
    <t>Øla</t>
  </si>
  <si>
    <t>uke deZpkjh</t>
  </si>
  <si>
    <t>in</t>
  </si>
  <si>
    <t>is&amp;cS.M</t>
  </si>
  <si>
    <t>osru</t>
  </si>
  <si>
    <t>xzsM&amp;is</t>
  </si>
  <si>
    <t>ewy osru
¼5$6½</t>
  </si>
  <si>
    <t>dkWye 7 
dh jkf'k 
ij osru 
o`f) 3 izfr'kr</t>
  </si>
  <si>
    <t>osru o`f)
dh jkf'k 10 ds xq.kkad esa</t>
  </si>
  <si>
    <t>osru
¼5$9½</t>
  </si>
  <si>
    <t>xzsM is</t>
  </si>
  <si>
    <t>ewy osru
¼10$11½</t>
  </si>
  <si>
    <t>9300-34000</t>
  </si>
  <si>
    <t>Jh Hkjrdqekj f=osnh</t>
  </si>
  <si>
    <t>o-v-</t>
  </si>
  <si>
    <t>Jh jksfgrk'o ;kno</t>
  </si>
  <si>
    <t>Jh fnyhiflag 'ks[kkor</t>
  </si>
  <si>
    <t>v-</t>
  </si>
  <si>
    <t>Jh f'kojke 'kekZ</t>
  </si>
  <si>
    <t xml:space="preserve"> 'kk-f'k-</t>
  </si>
  <si>
    <t>Jh [khaojkt esokM+k</t>
  </si>
  <si>
    <t>iq-v-</t>
  </si>
  <si>
    <t>Jh Hkcwrflag</t>
  </si>
  <si>
    <t>pJsd</t>
  </si>
  <si>
    <t>Øekad &amp;jkekfo@foiqq@osru@ok-os-o`-@14&amp;15@                                     fnukad 01-07-2014</t>
  </si>
  <si>
    <t>dk;kZy; ds v/khu dk;Zjr fuEukafdr deZpkfj;ksa dks 01 tqykbZ 2014 ls okf"kZd osru o`f) Lohd`r dh tkdj dkWye la[;k 12 dss vuqlkj osru fn;s tkus dh Lohd`fr ,rn~ }kjk iznku dh tkrh gS A fu;ekuqlkj budh vkxkeh osru o`f) 01-07-2015 gksxh A</t>
  </si>
  <si>
    <t>vkxkeh osru o`f) fnukad</t>
  </si>
  <si>
    <t>iz/kkuk/;kid</t>
  </si>
  <si>
    <t>jkekfo ikoVk</t>
  </si>
  <si>
    <t>izfrfyfi</t>
  </si>
  <si>
    <t>1-</t>
  </si>
  <si>
    <t>2-</t>
  </si>
  <si>
    <t>ys[kk 'kk[kk</t>
  </si>
  <si>
    <t>3-</t>
  </si>
  <si>
    <t>futh i=koyh</t>
  </si>
  <si>
    <t>4-</t>
  </si>
  <si>
    <t>lEcfU/kr dkfeZd Jh-----------------------</t>
  </si>
  <si>
    <t>5-</t>
  </si>
  <si>
    <t>dk;kZy; izfr</t>
  </si>
  <si>
    <t>Jheku midks"kkf/kdkjh egksn;]vkgksj</t>
  </si>
  <si>
    <t>LFkkbZ] vLFkkbZ</t>
  </si>
  <si>
    <t>LFkkbZ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</si>
</sst>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Kruti Dev 010"/>
    </font>
    <font>
      <sz val="12"/>
      <color theme="1"/>
      <name val="Times New Roman"/>
      <family val="1"/>
    </font>
    <font>
      <u/>
      <sz val="20"/>
      <color theme="1"/>
      <name val="Kruti Dev 010"/>
    </font>
    <font>
      <u/>
      <sz val="14"/>
      <color theme="1"/>
      <name val="DevLys 01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topLeftCell="A3" workbookViewId="0">
      <selection activeCell="J6" sqref="J6:J11"/>
    </sheetView>
  </sheetViews>
  <sheetFormatPr defaultRowHeight="15"/>
  <cols>
    <col min="1" max="1" width="4.42578125" customWidth="1"/>
    <col min="2" max="2" width="16.28515625" customWidth="1"/>
    <col min="3" max="4" width="6.85546875" customWidth="1"/>
    <col min="5" max="5" width="14.42578125" customWidth="1"/>
    <col min="6" max="6" width="8.85546875" customWidth="1"/>
    <col min="11" max="11" width="13.140625" customWidth="1"/>
    <col min="12" max="12" width="9.28515625" customWidth="1"/>
    <col min="13" max="13" width="12.5703125" customWidth="1"/>
    <col min="14" max="14" width="10.42578125" customWidth="1"/>
  </cols>
  <sheetData>
    <row r="1" spans="1:14" ht="26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45.75" customHeight="1">
      <c r="A3" s="13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77.25" customHeight="1">
      <c r="A4" s="2" t="s">
        <v>2</v>
      </c>
      <c r="B4" s="2" t="s">
        <v>3</v>
      </c>
      <c r="C4" s="2" t="s">
        <v>4</v>
      </c>
      <c r="D4" s="6" t="s">
        <v>42</v>
      </c>
      <c r="E4" s="2" t="s">
        <v>5</v>
      </c>
      <c r="F4" s="2" t="s">
        <v>6</v>
      </c>
      <c r="G4" s="2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2" t="s">
        <v>12</v>
      </c>
      <c r="M4" s="3" t="s">
        <v>13</v>
      </c>
      <c r="N4" s="3" t="s">
        <v>28</v>
      </c>
    </row>
    <row r="5" spans="1:14" ht="18.75">
      <c r="A5" s="2">
        <v>1</v>
      </c>
      <c r="B5" s="2">
        <v>2</v>
      </c>
      <c r="C5" s="2">
        <v>3</v>
      </c>
      <c r="D5" s="2"/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5">
        <v>13</v>
      </c>
    </row>
    <row r="6" spans="1:14" ht="38.25" customHeight="1">
      <c r="A6" s="2">
        <v>1</v>
      </c>
      <c r="B6" s="6" t="s">
        <v>15</v>
      </c>
      <c r="C6" s="2" t="s">
        <v>16</v>
      </c>
      <c r="D6" s="2" t="s">
        <v>43</v>
      </c>
      <c r="E6" s="7" t="s">
        <v>14</v>
      </c>
      <c r="F6" s="7">
        <v>18630</v>
      </c>
      <c r="G6" s="7">
        <v>5400</v>
      </c>
      <c r="H6" s="7">
        <f t="shared" ref="H6:H11" si="0">SUM(F6:G6)</f>
        <v>24030</v>
      </c>
      <c r="I6" s="8">
        <f t="shared" ref="I6:I11" si="1">H6*3%</f>
        <v>720.9</v>
      </c>
      <c r="J6" s="14">
        <f t="shared" ref="J6:J11" si="2">ROUNDUP(I6,-1)</f>
        <v>730</v>
      </c>
      <c r="K6" s="14">
        <f t="shared" ref="K6:K11" si="3">J6+F6</f>
        <v>19360</v>
      </c>
      <c r="L6" s="7">
        <f t="shared" ref="L6:L11" si="4">G6</f>
        <v>5400</v>
      </c>
      <c r="M6" s="14">
        <f t="shared" ref="M6:M7" si="5">SUM(K6:L6)</f>
        <v>24760</v>
      </c>
      <c r="N6" s="9">
        <v>42011</v>
      </c>
    </row>
    <row r="7" spans="1:14" ht="36" customHeight="1">
      <c r="A7" s="2">
        <v>2</v>
      </c>
      <c r="B7" s="6" t="s">
        <v>17</v>
      </c>
      <c r="C7" s="2" t="s">
        <v>16</v>
      </c>
      <c r="D7" s="2" t="s">
        <v>43</v>
      </c>
      <c r="E7" s="7" t="s">
        <v>14</v>
      </c>
      <c r="F7" s="7">
        <v>14100</v>
      </c>
      <c r="G7" s="7">
        <v>4200</v>
      </c>
      <c r="H7" s="7">
        <f t="shared" si="0"/>
        <v>18300</v>
      </c>
      <c r="I7" s="8">
        <f t="shared" si="1"/>
        <v>549</v>
      </c>
      <c r="J7" s="14">
        <f t="shared" si="2"/>
        <v>550</v>
      </c>
      <c r="K7" s="14">
        <f t="shared" si="3"/>
        <v>14650</v>
      </c>
      <c r="L7" s="7">
        <f t="shared" si="4"/>
        <v>4200</v>
      </c>
      <c r="M7" s="14">
        <f t="shared" si="5"/>
        <v>18850</v>
      </c>
      <c r="N7" s="9">
        <v>42011</v>
      </c>
    </row>
    <row r="8" spans="1:14" ht="38.25" customHeight="1">
      <c r="A8" s="2">
        <v>3</v>
      </c>
      <c r="B8" s="6" t="s">
        <v>18</v>
      </c>
      <c r="C8" s="2" t="s">
        <v>19</v>
      </c>
      <c r="D8" s="2" t="s">
        <v>43</v>
      </c>
      <c r="E8" s="7" t="s">
        <v>14</v>
      </c>
      <c r="F8" s="7">
        <v>14040</v>
      </c>
      <c r="G8" s="7">
        <v>4200</v>
      </c>
      <c r="H8" s="7">
        <f t="shared" si="0"/>
        <v>18240</v>
      </c>
      <c r="I8" s="8">
        <f t="shared" si="1"/>
        <v>547.19999999999993</v>
      </c>
      <c r="J8" s="14">
        <f t="shared" si="2"/>
        <v>550</v>
      </c>
      <c r="K8" s="14">
        <f t="shared" si="3"/>
        <v>14590</v>
      </c>
      <c r="L8" s="7">
        <f t="shared" si="4"/>
        <v>4200</v>
      </c>
      <c r="M8" s="14">
        <f t="shared" ref="M8:M11" si="6">SUM(K8:L8)</f>
        <v>18790</v>
      </c>
      <c r="N8" s="9">
        <v>42011</v>
      </c>
    </row>
    <row r="9" spans="1:14" ht="27.75" customHeight="1">
      <c r="A9" s="2">
        <v>4</v>
      </c>
      <c r="B9" s="6" t="s">
        <v>20</v>
      </c>
      <c r="C9" s="2" t="s">
        <v>21</v>
      </c>
      <c r="D9" s="2" t="s">
        <v>43</v>
      </c>
      <c r="E9" s="7" t="s">
        <v>14</v>
      </c>
      <c r="F9" s="7">
        <v>14670</v>
      </c>
      <c r="G9" s="7">
        <v>4800</v>
      </c>
      <c r="H9" s="7">
        <f t="shared" si="0"/>
        <v>19470</v>
      </c>
      <c r="I9" s="8">
        <f t="shared" si="1"/>
        <v>584.1</v>
      </c>
      <c r="J9" s="14">
        <f t="shared" si="2"/>
        <v>590</v>
      </c>
      <c r="K9" s="14">
        <f t="shared" si="3"/>
        <v>15260</v>
      </c>
      <c r="L9" s="7">
        <f t="shared" si="4"/>
        <v>4800</v>
      </c>
      <c r="M9" s="14">
        <f t="shared" si="6"/>
        <v>20060</v>
      </c>
      <c r="N9" s="9">
        <v>42011</v>
      </c>
    </row>
    <row r="10" spans="1:14" ht="35.25" customHeight="1">
      <c r="A10" s="2">
        <v>5</v>
      </c>
      <c r="B10" s="6" t="s">
        <v>22</v>
      </c>
      <c r="C10" s="2" t="s">
        <v>23</v>
      </c>
      <c r="D10" s="2" t="s">
        <v>43</v>
      </c>
      <c r="E10" s="7" t="s">
        <v>14</v>
      </c>
      <c r="F10" s="7">
        <v>15030</v>
      </c>
      <c r="G10" s="7">
        <v>4800</v>
      </c>
      <c r="H10" s="7">
        <f t="shared" si="0"/>
        <v>19830</v>
      </c>
      <c r="I10" s="8">
        <f t="shared" si="1"/>
        <v>594.9</v>
      </c>
      <c r="J10" s="14">
        <f t="shared" si="2"/>
        <v>600</v>
      </c>
      <c r="K10" s="14">
        <f t="shared" si="3"/>
        <v>15630</v>
      </c>
      <c r="L10" s="7">
        <f t="shared" si="4"/>
        <v>4800</v>
      </c>
      <c r="M10" s="14">
        <f t="shared" si="6"/>
        <v>20430</v>
      </c>
      <c r="N10" s="9">
        <v>42011</v>
      </c>
    </row>
    <row r="11" spans="1:14" ht="31.5" customHeight="1">
      <c r="A11" s="2">
        <v>6</v>
      </c>
      <c r="B11" s="6" t="s">
        <v>24</v>
      </c>
      <c r="C11" s="2" t="s">
        <v>25</v>
      </c>
      <c r="D11" s="2" t="s">
        <v>43</v>
      </c>
      <c r="E11" s="7" t="s">
        <v>14</v>
      </c>
      <c r="F11" s="7">
        <v>8000</v>
      </c>
      <c r="G11" s="7">
        <v>1900</v>
      </c>
      <c r="H11" s="7">
        <f t="shared" si="0"/>
        <v>9900</v>
      </c>
      <c r="I11" s="8">
        <f t="shared" si="1"/>
        <v>297</v>
      </c>
      <c r="J11" s="14">
        <f t="shared" si="2"/>
        <v>300</v>
      </c>
      <c r="K11" s="14">
        <f t="shared" si="3"/>
        <v>8300</v>
      </c>
      <c r="L11" s="7">
        <f t="shared" si="4"/>
        <v>1900</v>
      </c>
      <c r="M11" s="14">
        <f t="shared" si="6"/>
        <v>10200</v>
      </c>
      <c r="N11" s="9">
        <v>42011</v>
      </c>
    </row>
    <row r="12" spans="1:14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8.75">
      <c r="A13" s="1"/>
      <c r="B13" s="1" t="s">
        <v>26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ht="18.75">
      <c r="A14" s="1"/>
      <c r="B14" s="4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0" t="s">
        <v>29</v>
      </c>
      <c r="M14" s="10"/>
    </row>
    <row r="15" spans="1:14" ht="18.75">
      <c r="A15" s="1" t="s">
        <v>32</v>
      </c>
      <c r="B15" s="1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0" t="s">
        <v>30</v>
      </c>
      <c r="M15" s="10"/>
    </row>
    <row r="16" spans="1:14" ht="18.75">
      <c r="A16" s="1" t="s">
        <v>33</v>
      </c>
      <c r="B16" s="1" t="s">
        <v>34</v>
      </c>
      <c r="C16" s="1"/>
      <c r="D16" s="1"/>
      <c r="E16" s="1"/>
      <c r="F16" s="1"/>
      <c r="G16" s="1"/>
      <c r="H16" s="1"/>
      <c r="I16" s="1"/>
      <c r="J16" s="1"/>
      <c r="K16" s="1"/>
    </row>
    <row r="17" spans="1:13" ht="18.75">
      <c r="A17" s="1" t="s">
        <v>35</v>
      </c>
      <c r="B17" s="1" t="s">
        <v>36</v>
      </c>
      <c r="C17" s="1"/>
      <c r="D17" s="1"/>
      <c r="E17" s="1"/>
      <c r="F17" s="1"/>
      <c r="G17" s="1"/>
      <c r="H17" s="1"/>
      <c r="I17" s="1"/>
      <c r="J17" s="1"/>
      <c r="K17" s="1"/>
    </row>
    <row r="18" spans="1:13" ht="18.75">
      <c r="A18" s="1" t="s">
        <v>37</v>
      </c>
      <c r="B18" s="1" t="s">
        <v>38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.75">
      <c r="A19" s="1" t="s">
        <v>39</v>
      </c>
      <c r="B19" s="1" t="s">
        <v>40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8.75">
      <c r="F20" s="1"/>
      <c r="G20" s="1"/>
      <c r="H20" s="1"/>
      <c r="I20" s="1"/>
      <c r="J20" s="1"/>
      <c r="K20" s="1"/>
      <c r="L20" s="1"/>
      <c r="M20" s="1"/>
    </row>
    <row r="21" spans="1:13" ht="18.75">
      <c r="L21" s="10" t="s">
        <v>29</v>
      </c>
      <c r="M21" s="10"/>
    </row>
    <row r="22" spans="1:13" ht="18.75">
      <c r="L22" s="10" t="s">
        <v>30</v>
      </c>
      <c r="M22" s="10"/>
    </row>
  </sheetData>
  <mergeCells count="7">
    <mergeCell ref="L14:M14"/>
    <mergeCell ref="L15:M15"/>
    <mergeCell ref="L21:M21"/>
    <mergeCell ref="L22:M22"/>
    <mergeCell ref="A1:N1"/>
    <mergeCell ref="A2:N2"/>
    <mergeCell ref="A3:N3"/>
  </mergeCells>
  <pageMargins left="0.16" right="0.16" top="0.26" bottom="0.16" header="0.23" footer="0.16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Ganapati Computer</dc:creator>
  <cp:lastModifiedBy>Ganapati Computer</cp:lastModifiedBy>
  <cp:lastPrinted>2014-07-20T04:28:13Z</cp:lastPrinted>
  <dcterms:created xsi:type="dcterms:W3CDTF">2014-07-20T04:09:38Z</dcterms:created>
  <dcterms:modified xsi:type="dcterms:W3CDTF">2014-07-22T13:29:15Z</dcterms:modified>
</cp:coreProperties>
</file>